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dsa\Desktop\"/>
    </mc:Choice>
  </mc:AlternateContent>
  <xr:revisionPtr revIDLastSave="0" documentId="13_ncr:1_{124501A0-5077-42E1-8C45-9F5C5C8A3A82}" xr6:coauthVersionLast="45" xr6:coauthVersionMax="45" xr10:uidLastSave="{00000000-0000-0000-0000-000000000000}"/>
  <bookViews>
    <workbookView xWindow="-108" yWindow="-108" windowWidth="23256" windowHeight="12576" xr2:uid="{A1D0BC2C-B23F-43A7-BD33-85F33256F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A22" i="1" l="1"/>
  <c r="O8" i="1" l="1"/>
  <c r="O9" i="1"/>
  <c r="O10" i="1"/>
  <c r="O11" i="1"/>
  <c r="O15" i="1"/>
  <c r="O16" i="1"/>
  <c r="O17" i="1"/>
  <c r="O18" i="1"/>
  <c r="O7" i="1"/>
  <c r="N19" i="1"/>
  <c r="M19" i="1"/>
  <c r="L19" i="1"/>
  <c r="K19" i="1"/>
  <c r="J19" i="1"/>
  <c r="I19" i="1"/>
  <c r="H19" i="1"/>
  <c r="G19" i="1"/>
  <c r="F19" i="1"/>
  <c r="E19" i="1"/>
  <c r="D19" i="1"/>
  <c r="O19" i="1" l="1"/>
</calcChain>
</file>

<file path=xl/sharedStrings.xml><?xml version="1.0" encoding="utf-8"?>
<sst xmlns="http://schemas.openxmlformats.org/spreadsheetml/2006/main" count="61" uniqueCount="41">
  <si>
    <t>สรุปผลการจัดการเรียนการสอนและการวัดผลประเมินผล</t>
  </si>
  <si>
    <t>กลุ่มสาระ</t>
  </si>
  <si>
    <t>รหัสวิชา</t>
  </si>
  <si>
    <t>จำนวน</t>
  </si>
  <si>
    <t>ผลการเรียน</t>
  </si>
  <si>
    <t>ร</t>
  </si>
  <si>
    <t>มส</t>
  </si>
  <si>
    <t>ง23352</t>
  </si>
  <si>
    <t>ง31352</t>
  </si>
  <si>
    <t>รวม</t>
  </si>
  <si>
    <t>ร้อยละ</t>
  </si>
  <si>
    <t>ลงชื่อ……………………….</t>
  </si>
  <si>
    <t>( นายอภิเดช จิตรมุ่ง )</t>
  </si>
  <si>
    <t>ครูผู้สอน</t>
  </si>
  <si>
    <t>ชื่อวิชา</t>
  </si>
  <si>
    <t>ชั้น</t>
  </si>
  <si>
    <t xml:space="preserve">ครูผู้สอน </t>
  </si>
  <si>
    <t>นายอภิเดช  จิตรมุ่ง</t>
  </si>
  <si>
    <t>ของระดับ 3 ขึ้นไป</t>
  </si>
  <si>
    <t>หัวหน้าฝ่ายวิชาการ</t>
  </si>
  <si>
    <t>( นางสาวนันทนา ศรีนุ่น )</t>
  </si>
  <si>
    <t>ป.1</t>
  </si>
  <si>
    <t>ป.4</t>
  </si>
  <si>
    <t>ป.2</t>
  </si>
  <si>
    <t>ป.3</t>
  </si>
  <si>
    <t>ป.5</t>
  </si>
  <si>
    <t>ป.6</t>
  </si>
  <si>
    <t>ง11352</t>
  </si>
  <si>
    <t>การงาน</t>
  </si>
  <si>
    <t>ง42352</t>
  </si>
  <si>
    <t>ง50215</t>
  </si>
  <si>
    <t>ง60216</t>
  </si>
  <si>
    <t>ง60217</t>
  </si>
  <si>
    <t>ง60218</t>
  </si>
  <si>
    <t>ง60219</t>
  </si>
  <si>
    <t>ผู้อำนวยการสถานศึกษา</t>
  </si>
  <si>
    <t>โรงเรียนบ้านดอนธูป</t>
  </si>
  <si>
    <t>ลงชื่อ…………………………………</t>
  </si>
  <si>
    <t>ลงชื่อ……………………….….</t>
  </si>
  <si>
    <t>การงานอาชีพ</t>
  </si>
  <si>
    <t>ประจำภาคเรียนที่ 1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</si>
</sst>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4"/>
      <name val="TH SarabunPSK"/>
      <family val="2"/>
    </font>
    <font>
      <b/>
      <sz val="16"/>
      <color theme="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2" fontId="5" fillId="3" borderId="6" xfId="0" applyNumberFormat="1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</xdr:colOff>
      <xdr:row>0</xdr:row>
      <xdr:rowOff>30480</xdr:rowOff>
    </xdr:from>
    <xdr:to>
      <xdr:col>2</xdr:col>
      <xdr:colOff>426720</xdr:colOff>
      <xdr:row>3</xdr:row>
      <xdr:rowOff>236220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B5DA08BB-EF46-479B-859C-DD512BE23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" y="3048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8C35-51EB-4C59-AFF6-508B575ACE8B}">
  <dimension ref="A1:O23"/>
  <sheetViews>
    <sheetView tabSelected="1" zoomScaleNormal="100" workbookViewId="0">
      <selection activeCell="S22" sqref="S22"/>
    </sheetView>
  </sheetViews>
  <sheetFormatPr defaultRowHeight="13.8" x14ac:dyDescent="0.25"/>
  <cols>
    <col min="1" max="1" width="7.296875" style="1" customWidth="1"/>
    <col min="2" max="2" width="17.5" style="1" customWidth="1"/>
    <col min="3" max="3" width="5.69921875" style="1" customWidth="1"/>
    <col min="4" max="4" width="7.796875" style="3" customWidth="1"/>
    <col min="5" max="14" width="6.09765625" style="3" customWidth="1"/>
    <col min="15" max="15" width="14.796875" style="1" customWidth="1"/>
    <col min="16" max="16" width="6.796875" style="1" customWidth="1"/>
    <col min="17" max="16384" width="8.796875" style="1"/>
  </cols>
  <sheetData>
    <row r="1" spans="1:15" ht="23.4" customHeight="1" x14ac:dyDescent="0.25">
      <c r="D1" s="2" t="s">
        <v>36</v>
      </c>
    </row>
    <row r="2" spans="1:15" ht="19.8" customHeight="1" x14ac:dyDescent="0.7">
      <c r="A2" s="4"/>
      <c r="B2" s="4"/>
      <c r="C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9.8" customHeight="1" x14ac:dyDescent="0.7">
      <c r="A3" s="4"/>
      <c r="B3" s="4"/>
      <c r="C3" s="8"/>
      <c r="D3" s="28" t="s">
        <v>40</v>
      </c>
      <c r="E3" s="28"/>
      <c r="F3" s="28"/>
      <c r="G3" s="28"/>
      <c r="H3" s="28"/>
      <c r="I3" s="6"/>
      <c r="J3" s="6"/>
      <c r="K3" s="6"/>
      <c r="L3" s="6"/>
      <c r="M3" s="6"/>
      <c r="N3" s="6"/>
      <c r="O3" s="4"/>
    </row>
    <row r="4" spans="1:15" ht="19.8" customHeight="1" x14ac:dyDescent="0.7">
      <c r="A4" s="4"/>
      <c r="B4" s="4"/>
      <c r="C4" s="4"/>
      <c r="D4" s="9" t="s">
        <v>16</v>
      </c>
      <c r="E4" s="27" t="s">
        <v>17</v>
      </c>
      <c r="F4" s="27"/>
      <c r="G4" s="27"/>
      <c r="H4" s="27"/>
      <c r="J4" s="10" t="s">
        <v>1</v>
      </c>
      <c r="K4" s="27" t="s">
        <v>39</v>
      </c>
      <c r="L4" s="27"/>
      <c r="M4" s="27"/>
      <c r="N4" s="27"/>
      <c r="O4" s="4"/>
    </row>
    <row r="5" spans="1:15" ht="22.8" customHeight="1" x14ac:dyDescent="0.25">
      <c r="A5" s="22" t="s">
        <v>2</v>
      </c>
      <c r="B5" s="22" t="s">
        <v>14</v>
      </c>
      <c r="C5" s="23" t="s">
        <v>15</v>
      </c>
      <c r="D5" s="22" t="s">
        <v>3</v>
      </c>
      <c r="E5" s="22" t="s">
        <v>4</v>
      </c>
      <c r="F5" s="22"/>
      <c r="G5" s="22"/>
      <c r="H5" s="22"/>
      <c r="I5" s="22"/>
      <c r="J5" s="22"/>
      <c r="K5" s="22"/>
      <c r="L5" s="22"/>
      <c r="M5" s="22"/>
      <c r="N5" s="22"/>
      <c r="O5" s="11" t="s">
        <v>10</v>
      </c>
    </row>
    <row r="6" spans="1:15" ht="22.8" customHeight="1" x14ac:dyDescent="0.25">
      <c r="A6" s="22"/>
      <c r="B6" s="22"/>
      <c r="C6" s="24"/>
      <c r="D6" s="22"/>
      <c r="E6" s="11">
        <v>4</v>
      </c>
      <c r="F6" s="11">
        <v>3.5</v>
      </c>
      <c r="G6" s="11">
        <v>3</v>
      </c>
      <c r="H6" s="11">
        <v>2.5</v>
      </c>
      <c r="I6" s="11">
        <v>2</v>
      </c>
      <c r="J6" s="11">
        <v>1.5</v>
      </c>
      <c r="K6" s="11">
        <v>1</v>
      </c>
      <c r="L6" s="11">
        <v>0</v>
      </c>
      <c r="M6" s="11" t="s">
        <v>5</v>
      </c>
      <c r="N6" s="11" t="s">
        <v>6</v>
      </c>
      <c r="O6" s="12" t="s">
        <v>18</v>
      </c>
    </row>
    <row r="7" spans="1:15" ht="21" customHeight="1" x14ac:dyDescent="0.25">
      <c r="A7" s="29" t="s">
        <v>27</v>
      </c>
      <c r="B7" s="30" t="s">
        <v>28</v>
      </c>
      <c r="C7" s="30" t="s">
        <v>21</v>
      </c>
      <c r="D7" s="29">
        <v>18</v>
      </c>
      <c r="E7" s="29">
        <v>10</v>
      </c>
      <c r="F7" s="29">
        <v>2</v>
      </c>
      <c r="G7" s="29">
        <v>3</v>
      </c>
      <c r="H7" s="29">
        <v>1</v>
      </c>
      <c r="I7" s="29">
        <v>1</v>
      </c>
      <c r="J7" s="29">
        <v>0</v>
      </c>
      <c r="K7" s="29">
        <v>1</v>
      </c>
      <c r="L7" s="29">
        <v>0</v>
      </c>
      <c r="M7" s="29">
        <v>0</v>
      </c>
      <c r="N7" s="29">
        <v>0</v>
      </c>
      <c r="O7" s="13">
        <f>SUM(E7:G7)*100/D7</f>
        <v>83.333333333333329</v>
      </c>
    </row>
    <row r="8" spans="1:15" ht="21" customHeight="1" x14ac:dyDescent="0.25">
      <c r="A8" s="29" t="s">
        <v>7</v>
      </c>
      <c r="B8" s="30" t="s">
        <v>28</v>
      </c>
      <c r="C8" s="30" t="s">
        <v>23</v>
      </c>
      <c r="D8" s="29">
        <v>12</v>
      </c>
      <c r="E8" s="29">
        <v>6</v>
      </c>
      <c r="F8" s="29">
        <v>3</v>
      </c>
      <c r="G8" s="29">
        <v>1</v>
      </c>
      <c r="H8" s="29">
        <v>0</v>
      </c>
      <c r="I8" s="29">
        <v>1</v>
      </c>
      <c r="J8" s="29">
        <v>1</v>
      </c>
      <c r="K8" s="29">
        <v>0</v>
      </c>
      <c r="L8" s="29">
        <v>0</v>
      </c>
      <c r="M8" s="29">
        <v>0</v>
      </c>
      <c r="N8" s="29">
        <v>0</v>
      </c>
      <c r="O8" s="13">
        <f t="shared" ref="O8:O19" si="0">SUM(E8:G8)*100/D8</f>
        <v>83.333333333333329</v>
      </c>
    </row>
    <row r="9" spans="1:15" ht="21" customHeight="1" x14ac:dyDescent="0.25">
      <c r="A9" s="29" t="s">
        <v>8</v>
      </c>
      <c r="B9" s="30" t="s">
        <v>28</v>
      </c>
      <c r="C9" s="30" t="s">
        <v>24</v>
      </c>
      <c r="D9" s="29">
        <v>10</v>
      </c>
      <c r="E9" s="29">
        <v>5</v>
      </c>
      <c r="F9" s="29">
        <v>1</v>
      </c>
      <c r="G9" s="29">
        <v>1</v>
      </c>
      <c r="H9" s="29">
        <v>1</v>
      </c>
      <c r="I9" s="29">
        <v>2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13">
        <f t="shared" si="0"/>
        <v>70</v>
      </c>
    </row>
    <row r="10" spans="1:15" ht="21" customHeight="1" x14ac:dyDescent="0.25">
      <c r="A10" s="29" t="s">
        <v>29</v>
      </c>
      <c r="B10" s="30" t="s">
        <v>28</v>
      </c>
      <c r="C10" s="30" t="s">
        <v>22</v>
      </c>
      <c r="D10" s="29">
        <v>8</v>
      </c>
      <c r="E10" s="29">
        <v>6</v>
      </c>
      <c r="F10" s="29">
        <v>1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13">
        <f t="shared" si="0"/>
        <v>100</v>
      </c>
    </row>
    <row r="11" spans="1:15" ht="21" customHeight="1" x14ac:dyDescent="0.25">
      <c r="A11" s="29" t="s">
        <v>30</v>
      </c>
      <c r="B11" s="30" t="s">
        <v>28</v>
      </c>
      <c r="C11" s="30" t="s">
        <v>25</v>
      </c>
      <c r="D11" s="29">
        <v>10</v>
      </c>
      <c r="E11" s="29">
        <v>6</v>
      </c>
      <c r="F11" s="29">
        <v>1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</v>
      </c>
      <c r="N11" s="29">
        <v>0</v>
      </c>
      <c r="O11" s="13">
        <f t="shared" si="0"/>
        <v>80</v>
      </c>
    </row>
    <row r="12" spans="1:15" ht="21" customHeight="1" x14ac:dyDescent="0.25">
      <c r="A12" s="29" t="s">
        <v>8</v>
      </c>
      <c r="B12" s="30" t="s">
        <v>28</v>
      </c>
      <c r="C12" s="30" t="s">
        <v>24</v>
      </c>
      <c r="D12" s="29">
        <v>10</v>
      </c>
      <c r="E12" s="29">
        <v>5</v>
      </c>
      <c r="F12" s="29">
        <v>1</v>
      </c>
      <c r="G12" s="29">
        <v>1</v>
      </c>
      <c r="H12" s="29">
        <v>1</v>
      </c>
      <c r="I12" s="29">
        <v>2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13">
        <f t="shared" si="0"/>
        <v>70</v>
      </c>
    </row>
    <row r="13" spans="1:15" ht="21" customHeight="1" x14ac:dyDescent="0.25">
      <c r="A13" s="29" t="s">
        <v>29</v>
      </c>
      <c r="B13" s="30" t="s">
        <v>28</v>
      </c>
      <c r="C13" s="30" t="s">
        <v>22</v>
      </c>
      <c r="D13" s="29">
        <v>8</v>
      </c>
      <c r="E13" s="29">
        <v>6</v>
      </c>
      <c r="F13" s="29">
        <v>1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13">
        <f t="shared" si="0"/>
        <v>100</v>
      </c>
    </row>
    <row r="14" spans="1:15" ht="21" customHeight="1" x14ac:dyDescent="0.25">
      <c r="A14" s="29" t="s">
        <v>30</v>
      </c>
      <c r="B14" s="30" t="s">
        <v>28</v>
      </c>
      <c r="C14" s="30" t="s">
        <v>25</v>
      </c>
      <c r="D14" s="29">
        <v>10</v>
      </c>
      <c r="E14" s="29">
        <v>6</v>
      </c>
      <c r="F14" s="29">
        <v>1</v>
      </c>
      <c r="G14" s="29">
        <v>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2</v>
      </c>
      <c r="N14" s="29">
        <v>0</v>
      </c>
      <c r="O14" s="13">
        <f t="shared" si="0"/>
        <v>80</v>
      </c>
    </row>
    <row r="15" spans="1:15" ht="21" customHeight="1" x14ac:dyDescent="0.25">
      <c r="A15" s="29" t="s">
        <v>31</v>
      </c>
      <c r="B15" s="30" t="s">
        <v>28</v>
      </c>
      <c r="C15" s="30" t="s">
        <v>26</v>
      </c>
      <c r="D15" s="29">
        <v>12</v>
      </c>
      <c r="E15" s="29">
        <v>6</v>
      </c>
      <c r="F15" s="29">
        <v>3</v>
      </c>
      <c r="G15" s="29">
        <v>1</v>
      </c>
      <c r="H15" s="29">
        <v>0</v>
      </c>
      <c r="I15" s="29">
        <v>1</v>
      </c>
      <c r="J15" s="29">
        <v>1</v>
      </c>
      <c r="K15" s="29">
        <v>0</v>
      </c>
      <c r="L15" s="29">
        <v>0</v>
      </c>
      <c r="M15" s="29">
        <v>0</v>
      </c>
      <c r="N15" s="29">
        <v>1</v>
      </c>
      <c r="O15" s="13">
        <f t="shared" si="0"/>
        <v>83.333333333333329</v>
      </c>
    </row>
    <row r="16" spans="1:15" ht="21" customHeight="1" x14ac:dyDescent="0.25">
      <c r="A16" s="29" t="s">
        <v>32</v>
      </c>
      <c r="B16" s="30" t="s">
        <v>28</v>
      </c>
      <c r="C16" s="30" t="s">
        <v>21</v>
      </c>
      <c r="D16" s="29">
        <v>18</v>
      </c>
      <c r="E16" s="29">
        <v>10</v>
      </c>
      <c r="F16" s="29">
        <v>2</v>
      </c>
      <c r="G16" s="29">
        <v>3</v>
      </c>
      <c r="H16" s="29">
        <v>1</v>
      </c>
      <c r="I16" s="29">
        <v>1</v>
      </c>
      <c r="J16" s="29">
        <v>0</v>
      </c>
      <c r="K16" s="29">
        <v>1</v>
      </c>
      <c r="L16" s="29">
        <v>0</v>
      </c>
      <c r="M16" s="29">
        <v>0</v>
      </c>
      <c r="N16" s="29">
        <v>0</v>
      </c>
      <c r="O16" s="13">
        <f t="shared" si="0"/>
        <v>83.333333333333329</v>
      </c>
    </row>
    <row r="17" spans="1:15" ht="21" customHeight="1" x14ac:dyDescent="0.25">
      <c r="A17" s="29" t="s">
        <v>33</v>
      </c>
      <c r="B17" s="30" t="s">
        <v>28</v>
      </c>
      <c r="C17" s="30" t="s">
        <v>23</v>
      </c>
      <c r="D17" s="29">
        <v>8</v>
      </c>
      <c r="E17" s="29">
        <v>6</v>
      </c>
      <c r="F17" s="29">
        <v>1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13">
        <f t="shared" si="0"/>
        <v>100</v>
      </c>
    </row>
    <row r="18" spans="1:15" ht="21" customHeight="1" x14ac:dyDescent="0.25">
      <c r="A18" s="29" t="s">
        <v>34</v>
      </c>
      <c r="B18" s="30" t="s">
        <v>28</v>
      </c>
      <c r="C18" s="30" t="s">
        <v>24</v>
      </c>
      <c r="D18" s="29">
        <v>12</v>
      </c>
      <c r="E18" s="29">
        <v>6</v>
      </c>
      <c r="F18" s="29">
        <v>3</v>
      </c>
      <c r="G18" s="29">
        <v>1</v>
      </c>
      <c r="H18" s="29">
        <v>0</v>
      </c>
      <c r="I18" s="29">
        <v>1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13">
        <f t="shared" si="0"/>
        <v>83.333333333333329</v>
      </c>
    </row>
    <row r="19" spans="1:15" ht="21.6" customHeight="1" thickBot="1" x14ac:dyDescent="0.75">
      <c r="A19" s="25"/>
      <c r="B19" s="26"/>
      <c r="C19" s="14" t="s">
        <v>9</v>
      </c>
      <c r="D19" s="15">
        <f>SUM(D7:D18)</f>
        <v>136</v>
      </c>
      <c r="E19" s="15">
        <f t="shared" ref="E19:N19" si="1">SUM(E7:E18)</f>
        <v>78</v>
      </c>
      <c r="F19" s="15">
        <f t="shared" si="1"/>
        <v>20</v>
      </c>
      <c r="G19" s="15">
        <f t="shared" si="1"/>
        <v>16</v>
      </c>
      <c r="H19" s="15">
        <f t="shared" si="1"/>
        <v>4</v>
      </c>
      <c r="I19" s="15">
        <f t="shared" si="1"/>
        <v>9</v>
      </c>
      <c r="J19" s="15">
        <f t="shared" si="1"/>
        <v>3</v>
      </c>
      <c r="K19" s="15">
        <f t="shared" si="1"/>
        <v>2</v>
      </c>
      <c r="L19" s="15">
        <f t="shared" si="1"/>
        <v>0</v>
      </c>
      <c r="M19" s="15">
        <f t="shared" si="1"/>
        <v>4</v>
      </c>
      <c r="N19" s="15">
        <f t="shared" si="1"/>
        <v>1</v>
      </c>
      <c r="O19" s="31">
        <f t="shared" si="0"/>
        <v>83.82352941176471</v>
      </c>
    </row>
    <row r="20" spans="1:15" ht="19.2" customHeight="1" thickTop="1" x14ac:dyDescent="0.7">
      <c r="A20" s="4"/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"/>
    </row>
    <row r="21" spans="1:15" ht="21.6" customHeight="1" x14ac:dyDescent="0.7">
      <c r="A21" s="19" t="s">
        <v>11</v>
      </c>
      <c r="B21" s="19"/>
      <c r="C21" s="6"/>
      <c r="D21" s="6"/>
      <c r="E21" s="6"/>
      <c r="F21" s="21"/>
      <c r="G21" s="21"/>
      <c r="H21" s="21"/>
      <c r="I21" s="19" t="s">
        <v>38</v>
      </c>
      <c r="J21" s="19"/>
      <c r="K21" s="19"/>
      <c r="N21" s="16" t="s">
        <v>37</v>
      </c>
    </row>
    <row r="22" spans="1:15" ht="20.399999999999999" customHeight="1" x14ac:dyDescent="0.7">
      <c r="A22" s="19" t="str">
        <f>E4</f>
        <v>นายอภิเดช  จิตรมุ่ง</v>
      </c>
      <c r="B22" s="19"/>
      <c r="C22" s="17"/>
      <c r="D22" s="18"/>
      <c r="E22" s="6"/>
      <c r="F22" s="20"/>
      <c r="G22" s="20"/>
      <c r="H22" s="20"/>
      <c r="I22" s="21" t="s">
        <v>20</v>
      </c>
      <c r="J22" s="21"/>
      <c r="K22" s="21"/>
      <c r="N22" s="16" t="s">
        <v>12</v>
      </c>
    </row>
    <row r="23" spans="1:15" ht="20.399999999999999" customHeight="1" x14ac:dyDescent="0.7">
      <c r="A23" s="19" t="s">
        <v>13</v>
      </c>
      <c r="B23" s="19"/>
      <c r="C23" s="16"/>
      <c r="D23" s="6"/>
      <c r="E23" s="6"/>
      <c r="F23" s="21"/>
      <c r="G23" s="21"/>
      <c r="H23" s="21"/>
      <c r="I23" s="21" t="s">
        <v>19</v>
      </c>
      <c r="J23" s="21"/>
      <c r="K23" s="21"/>
      <c r="N23" s="16" t="s">
        <v>35</v>
      </c>
    </row>
  </sheetData>
  <sheetProtection algorithmName="SHA-512" hashValue="MeL95pm2+vNukBt7KjYKCmE3Xts6fCz3K0tCjCiCWO6ZrOGIsElhkbvK1EhVW0LTlpBY9KIZFHPdiyCC+FIKwg==" saltValue="tONMEUisNsUIw06AxsB9iA==" spinCount="100000" sheet="1" objects="1" scenarios="1"/>
  <mergeCells count="18">
    <mergeCell ref="A23:B23"/>
    <mergeCell ref="F23:H23"/>
    <mergeCell ref="I23:K23"/>
    <mergeCell ref="A5:A6"/>
    <mergeCell ref="B5:B6"/>
    <mergeCell ref="D5:D6"/>
    <mergeCell ref="E5:N5"/>
    <mergeCell ref="A21:B21"/>
    <mergeCell ref="F21:H21"/>
    <mergeCell ref="I21:K21"/>
    <mergeCell ref="C5:C6"/>
    <mergeCell ref="A19:B19"/>
    <mergeCell ref="D3:H3"/>
    <mergeCell ref="K4:N4"/>
    <mergeCell ref="E4:H4"/>
    <mergeCell ref="A22:B22"/>
    <mergeCell ref="F22:H22"/>
    <mergeCell ref="I22:K22"/>
  </mergeCells>
  <phoneticPr fontId="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นายอภิเดช จิตรมุ่ง</dc:creator>
  <cp:lastModifiedBy>นายอภิเดช จิตรมุ่ง</cp:lastModifiedBy>
  <cp:lastPrinted>2020-12-12T04:41:19Z</cp:lastPrinted>
  <dcterms:created xsi:type="dcterms:W3CDTF">2020-12-12T03:01:01Z</dcterms:created>
  <dcterms:modified xsi:type="dcterms:W3CDTF">2020-12-12T04:59:50Z</dcterms:modified>
</cp:coreProperties>
</file>